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ssv01\総務課\02　経理係\【常用】\01　財務・会計\02　入札・契約\02　各種契約（リース以外）\令和２年度\R2.2（単・入）特養寝具リース（芦花ホーム、上北沢ホーム、寿満）【　　　　】R2.4.1-R3.3.31\01　実施\"/>
    </mc:Choice>
  </mc:AlternateContent>
  <xr:revisionPtr revIDLastSave="0" documentId="13_ncr:1_{BE31C930-A176-406D-8B39-60C12CD67BEB}" xr6:coauthVersionLast="45" xr6:coauthVersionMax="45" xr10:uidLastSave="{00000000-0000-0000-0000-000000000000}"/>
  <bookViews>
    <workbookView xWindow="780" yWindow="90" windowWidth="10170" windowHeight="11430" xr2:uid="{00000000-000D-0000-FFFF-FFFF00000000}"/>
  </bookViews>
  <sheets>
    <sheet name="内訳書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2" l="1"/>
  <c r="T16" i="2"/>
  <c r="T15" i="2"/>
  <c r="J16" i="2"/>
  <c r="F16" i="2"/>
  <c r="F15" i="2"/>
  <c r="F17" i="2" s="1"/>
  <c r="V16" i="2" l="1"/>
  <c r="V15" i="2"/>
  <c r="D17" i="2"/>
  <c r="V17" i="2" l="1"/>
  <c r="A8" i="2" s="1"/>
</calcChain>
</file>

<file path=xl/sharedStrings.xml><?xml version="1.0" encoding="utf-8"?>
<sst xmlns="http://schemas.openxmlformats.org/spreadsheetml/2006/main" count="30" uniqueCount="24">
  <si>
    <t>（入札者）</t>
    <rPh sb="1" eb="4">
      <t>ニュウサツシャ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</si>
  <si>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</si>
  <si>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</si>
  <si>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社   名：</t>
    <rPh sb="0" eb="1">
      <t>シャ</t>
    </rPh>
    <rPh sb="4" eb="5">
      <t>メイ</t>
    </rPh>
    <phoneticPr fontId="1"/>
  </si>
  <si>
    <t>１　入札総額</t>
    <rPh sb="2" eb="4">
      <t>ニュウサツ</t>
    </rPh>
    <rPh sb="4" eb="6">
      <t>ソウガク</t>
    </rPh>
    <phoneticPr fontId="1"/>
  </si>
  <si>
    <t>２　内訳</t>
    <rPh sb="2" eb="4">
      <t>ウチワケ</t>
    </rPh>
    <phoneticPr fontId="1"/>
  </si>
  <si>
    <t>合計</t>
    <rPh sb="0" eb="2">
      <t>ゴウケイ</t>
    </rPh>
    <phoneticPr fontId="1"/>
  </si>
  <si>
    <t>（契約期間内予定金額の合計額）</t>
    <rPh sb="1" eb="3">
      <t>ケイヤク</t>
    </rPh>
    <rPh sb="3" eb="5">
      <t>キカン</t>
    </rPh>
    <rPh sb="5" eb="6">
      <t>ナイ</t>
    </rPh>
    <rPh sb="6" eb="8">
      <t>ヨテイ</t>
    </rPh>
    <rPh sb="8" eb="10">
      <t>キンガク</t>
    </rPh>
    <rPh sb="11" eb="13">
      <t>ゴウケイ</t>
    </rPh>
    <rPh sb="13" eb="14">
      <t>ガク</t>
    </rPh>
    <phoneticPr fontId="1"/>
  </si>
  <si>
    <t>（単位：円）</t>
    <rPh sb="1" eb="3">
      <t>タンイ</t>
    </rPh>
    <rPh sb="4" eb="5">
      <t>エン</t>
    </rPh>
    <phoneticPr fontId="1"/>
  </si>
  <si>
    <t>年間予定金額（税別）
（単位：円）
③＝①＋②</t>
    <rPh sb="0" eb="4">
      <t>ネンカンヨテイ</t>
    </rPh>
    <rPh sb="4" eb="6">
      <t>キンガク</t>
    </rPh>
    <rPh sb="7" eb="9">
      <t>ゼイベツ</t>
    </rPh>
    <phoneticPr fontId="1"/>
  </si>
  <si>
    <t>寝具賃貸借契約入札内訳書</t>
    <rPh sb="0" eb="2">
      <t>シング</t>
    </rPh>
    <rPh sb="2" eb="5">
      <t>チンタイシャク</t>
    </rPh>
    <rPh sb="5" eb="7">
      <t>ケイヤク</t>
    </rPh>
    <rPh sb="7" eb="9">
      <t>ニュウサツ</t>
    </rPh>
    <rPh sb="9" eb="12">
      <t>ウチワケショ</t>
    </rPh>
    <phoneticPr fontId="1"/>
  </si>
  <si>
    <t>上北沢ホーム</t>
    <rPh sb="0" eb="3">
      <t>カミキタザワ</t>
    </rPh>
    <phoneticPr fontId="1"/>
  </si>
  <si>
    <t>芦花ホーム</t>
    <rPh sb="0" eb="2">
      <t>ロカ</t>
    </rPh>
    <phoneticPr fontId="1"/>
  </si>
  <si>
    <t>貸与数量
（1日当たり）</t>
    <rPh sb="0" eb="2">
      <t>タイヨ</t>
    </rPh>
    <rPh sb="2" eb="4">
      <t>スウリョウ</t>
    </rPh>
    <rPh sb="7" eb="8">
      <t>ニチ</t>
    </rPh>
    <rPh sb="8" eb="9">
      <t>ア</t>
    </rPh>
    <phoneticPr fontId="1"/>
  </si>
  <si>
    <t>貸与数量
（年間数量）</t>
    <rPh sb="0" eb="2">
      <t>タイヨ</t>
    </rPh>
    <rPh sb="2" eb="4">
      <t>スウリョウ</t>
    </rPh>
    <rPh sb="6" eb="8">
      <t>ネンカン</t>
    </rPh>
    <rPh sb="8" eb="10">
      <t>スウリョウ</t>
    </rPh>
    <phoneticPr fontId="1"/>
  </si>
  <si>
    <t>単位</t>
    <rPh sb="0" eb="2">
      <t>タンイ</t>
    </rPh>
    <phoneticPr fontId="1"/>
  </si>
  <si>
    <t>組</t>
    <rPh sb="0" eb="1">
      <t>クミ</t>
    </rPh>
    <phoneticPr fontId="1"/>
  </si>
  <si>
    <t>年間賃借料
合計
（単位：円）
①</t>
    <rPh sb="0" eb="2">
      <t>ネンカン</t>
    </rPh>
    <rPh sb="2" eb="5">
      <t>チンシャクリョウ</t>
    </rPh>
    <rPh sb="6" eb="8">
      <t>ゴウケイ</t>
    </rPh>
    <phoneticPr fontId="1"/>
  </si>
  <si>
    <t xml:space="preserve">リース料
（１組あたり）
（単位：円）
</t>
    <rPh sb="3" eb="4">
      <t>リョウ</t>
    </rPh>
    <rPh sb="7" eb="8">
      <t>クミ</t>
    </rPh>
    <rPh sb="14" eb="16">
      <t>タンイ</t>
    </rPh>
    <rPh sb="17" eb="18">
      <t>エン</t>
    </rPh>
    <phoneticPr fontId="1"/>
  </si>
  <si>
    <t>掛布団洗濯代
（1回あたり）
（単位：円）</t>
    <rPh sb="0" eb="3">
      <t>カケブトン</t>
    </rPh>
    <rPh sb="3" eb="5">
      <t>センタク</t>
    </rPh>
    <rPh sb="5" eb="6">
      <t>ダイ</t>
    </rPh>
    <rPh sb="9" eb="10">
      <t>カイ</t>
    </rPh>
    <phoneticPr fontId="1"/>
  </si>
  <si>
    <t>枕洗濯代
（1回あたり）
（単位：円）</t>
    <rPh sb="0" eb="1">
      <t>マクラ</t>
    </rPh>
    <rPh sb="1" eb="3">
      <t>センタク</t>
    </rPh>
    <rPh sb="3" eb="4">
      <t>ダイ</t>
    </rPh>
    <rPh sb="7" eb="8">
      <t>カイ</t>
    </rPh>
    <phoneticPr fontId="1"/>
  </si>
  <si>
    <t>ベッドパッド洗濯代
（1回あたり）
（単位：円）</t>
    <rPh sb="6" eb="8">
      <t>センタク</t>
    </rPh>
    <rPh sb="8" eb="9">
      <t>ダイ</t>
    </rPh>
    <rPh sb="12" eb="13">
      <t>カイ</t>
    </rPh>
    <phoneticPr fontId="1"/>
  </si>
  <si>
    <t>年間予定洗濯回数
（単位：回）</t>
    <rPh sb="0" eb="2">
      <t>ネンカン</t>
    </rPh>
    <rPh sb="2" eb="4">
      <t>ヨテイ</t>
    </rPh>
    <rPh sb="4" eb="6">
      <t>センタク</t>
    </rPh>
    <rPh sb="6" eb="8">
      <t>カイスウ</t>
    </rPh>
    <rPh sb="13" eb="14">
      <t>カイ</t>
    </rPh>
    <phoneticPr fontId="1"/>
  </si>
  <si>
    <t>年間洗濯料
合計
（単位：円）
②</t>
    <rPh sb="0" eb="2">
      <t>ネンカン</t>
    </rPh>
    <rPh sb="2" eb="4">
      <t>センタク</t>
    </rPh>
    <rPh sb="4" eb="5">
      <t>リョウ</t>
    </rPh>
    <rPh sb="6" eb="8">
      <t>ゴウケイ</t>
    </rPh>
    <rPh sb="10" eb="12">
      <t>タンイ</t>
    </rPh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</si>
</sst>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176" fontId="3" fillId="0" borderId="9" xfId="0" applyNumberFormat="1" applyFont="1" applyBorder="1" applyAlignment="1" applyProtection="1">
      <alignment vertical="center"/>
    </xf>
    <xf numFmtId="176" fontId="3" fillId="0" borderId="4" xfId="0" applyNumberFormat="1" applyFont="1" applyBorder="1" applyAlignment="1" applyProtection="1">
      <alignment vertical="center"/>
    </xf>
    <xf numFmtId="176" fontId="3" fillId="0" borderId="5" xfId="0" applyNumberFormat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2" borderId="23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176" fontId="3" fillId="2" borderId="31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2" borderId="21" xfId="0" applyNumberFormat="1" applyFont="1" applyFill="1" applyBorder="1" applyAlignment="1">
      <alignment horizontal="right" vertical="center"/>
    </xf>
    <xf numFmtId="176" fontId="3" fillId="2" borderId="22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7"/>
  <sheetViews>
    <sheetView tabSelected="1" view="pageBreakPreview" zoomScaleNormal="100" zoomScaleSheetLayoutView="100" workbookViewId="0">
      <selection activeCell="O22" sqref="O22"/>
    </sheetView>
  </sheetViews>
  <sheetFormatPr defaultRowHeight="12" x14ac:dyDescent="0.15"/>
  <cols>
    <col min="1" max="2" width="5.625" style="1" customWidth="1"/>
    <col min="3" max="3" width="9.75" style="1" customWidth="1"/>
    <col min="4" max="4" width="7.375" style="1" customWidth="1"/>
    <col min="5" max="5" width="4.25" style="1" customWidth="1"/>
    <col min="6" max="6" width="7.625" style="1" bestFit="1" customWidth="1"/>
    <col min="7" max="7" width="4.75" style="1" bestFit="1" customWidth="1"/>
    <col min="8" max="20" width="5.625" style="1" customWidth="1"/>
    <col min="21" max="21" width="5" style="1" customWidth="1"/>
    <col min="22" max="45" width="5.625" style="1" customWidth="1"/>
    <col min="46" max="16384" width="9" style="1"/>
  </cols>
  <sheetData>
    <row r="1" spans="1:29" x14ac:dyDescent="0.1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4"/>
      <c r="Z1" s="4"/>
      <c r="AA1" s="4"/>
      <c r="AB1" s="4"/>
      <c r="AC1" s="4"/>
    </row>
    <row r="2" spans="1:29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0.100000000000001" customHeight="1" x14ac:dyDescent="0.15">
      <c r="Q3" s="11" t="s">
        <v>0</v>
      </c>
      <c r="R3" s="11"/>
    </row>
    <row r="4" spans="1:29" ht="20.100000000000001" customHeight="1" x14ac:dyDescent="0.15">
      <c r="Q4" s="11" t="s">
        <v>1</v>
      </c>
      <c r="R4" s="11"/>
      <c r="S4" s="6"/>
      <c r="T4" s="6"/>
      <c r="U4" s="6"/>
      <c r="V4" s="6"/>
      <c r="W4" s="6"/>
      <c r="X4" s="6"/>
    </row>
    <row r="5" spans="1:29" ht="20.100000000000001" customHeight="1" x14ac:dyDescent="0.15">
      <c r="Q5" s="11" t="s">
        <v>3</v>
      </c>
      <c r="R5" s="11"/>
      <c r="S5" s="5"/>
      <c r="T5" s="5"/>
      <c r="U5" s="5"/>
      <c r="V5" s="5"/>
      <c r="W5" s="5"/>
      <c r="X5" s="5"/>
    </row>
    <row r="6" spans="1:29" ht="20.100000000000001" customHeight="1" x14ac:dyDescent="0.15">
      <c r="Q6" s="11" t="s">
        <v>2</v>
      </c>
      <c r="R6" s="11"/>
      <c r="S6" s="5"/>
      <c r="T6" s="5"/>
      <c r="U6" s="5"/>
      <c r="V6" s="5"/>
      <c r="W6" s="5"/>
      <c r="X6" s="5"/>
    </row>
    <row r="7" spans="1:29" ht="20.100000000000001" customHeight="1" x14ac:dyDescent="0.15">
      <c r="A7" s="1" t="s">
        <v>4</v>
      </c>
      <c r="C7" s="1" t="s">
        <v>7</v>
      </c>
      <c r="L7" s="1" t="s">
        <v>8</v>
      </c>
    </row>
    <row r="8" spans="1:29" ht="20.100000000000001" customHeight="1" x14ac:dyDescent="0.15">
      <c r="A8" s="13">
        <f>V17</f>
        <v>0</v>
      </c>
      <c r="B8" s="14"/>
      <c r="C8" s="14"/>
      <c r="D8" s="14"/>
      <c r="E8" s="14"/>
      <c r="F8" s="14"/>
      <c r="G8" s="15"/>
    </row>
    <row r="9" spans="1:29" ht="20.100000000000001" customHeight="1" x14ac:dyDescent="0.15">
      <c r="A9" s="16"/>
      <c r="B9" s="17"/>
      <c r="C9" s="17"/>
      <c r="D9" s="17"/>
      <c r="E9" s="17"/>
      <c r="F9" s="17"/>
      <c r="G9" s="18"/>
    </row>
    <row r="10" spans="1:29" ht="20.100000000000001" customHeight="1" x14ac:dyDescent="0.15"/>
    <row r="11" spans="1:29" ht="20.100000000000001" customHeight="1" thickBot="1" x14ac:dyDescent="0.2">
      <c r="A11" s="1" t="s">
        <v>5</v>
      </c>
    </row>
    <row r="12" spans="1:29" ht="20.100000000000001" customHeight="1" x14ac:dyDescent="0.15">
      <c r="A12" s="49"/>
      <c r="B12" s="49"/>
      <c r="C12" s="49"/>
      <c r="D12" s="60" t="s">
        <v>13</v>
      </c>
      <c r="E12" s="60" t="s">
        <v>15</v>
      </c>
      <c r="F12" s="63" t="s">
        <v>14</v>
      </c>
      <c r="G12" s="64" t="s">
        <v>15</v>
      </c>
      <c r="H12" s="50" t="s">
        <v>18</v>
      </c>
      <c r="I12" s="51"/>
      <c r="J12" s="58" t="s">
        <v>17</v>
      </c>
      <c r="K12" s="59"/>
      <c r="L12" s="50" t="s">
        <v>19</v>
      </c>
      <c r="M12" s="54"/>
      <c r="N12" s="56" t="s">
        <v>20</v>
      </c>
      <c r="O12" s="54"/>
      <c r="P12" s="56" t="s">
        <v>21</v>
      </c>
      <c r="Q12" s="51"/>
      <c r="R12" s="46" t="s">
        <v>22</v>
      </c>
      <c r="S12" s="47"/>
      <c r="T12" s="48" t="s">
        <v>23</v>
      </c>
      <c r="U12" s="48"/>
      <c r="V12" s="48" t="s">
        <v>9</v>
      </c>
      <c r="W12" s="48"/>
      <c r="X12" s="48"/>
    </row>
    <row r="13" spans="1:29" ht="20.100000000000001" customHeight="1" x14ac:dyDescent="0.15">
      <c r="A13" s="49"/>
      <c r="B13" s="49"/>
      <c r="C13" s="49"/>
      <c r="D13" s="61"/>
      <c r="E13" s="61"/>
      <c r="F13" s="63"/>
      <c r="G13" s="65"/>
      <c r="H13" s="52"/>
      <c r="I13" s="53"/>
      <c r="J13" s="58"/>
      <c r="K13" s="59"/>
      <c r="L13" s="52"/>
      <c r="M13" s="55"/>
      <c r="N13" s="57"/>
      <c r="O13" s="55"/>
      <c r="P13" s="57"/>
      <c r="Q13" s="53"/>
      <c r="R13" s="46"/>
      <c r="S13" s="47"/>
      <c r="T13" s="48"/>
      <c r="U13" s="48"/>
      <c r="V13" s="48"/>
      <c r="W13" s="48"/>
      <c r="X13" s="48"/>
    </row>
    <row r="14" spans="1:29" ht="20.100000000000001" customHeight="1" x14ac:dyDescent="0.15">
      <c r="A14" s="49"/>
      <c r="B14" s="49"/>
      <c r="C14" s="49"/>
      <c r="D14" s="62"/>
      <c r="E14" s="62"/>
      <c r="F14" s="63"/>
      <c r="G14" s="66"/>
      <c r="H14" s="52"/>
      <c r="I14" s="53"/>
      <c r="J14" s="58"/>
      <c r="K14" s="59"/>
      <c r="L14" s="52"/>
      <c r="M14" s="55"/>
      <c r="N14" s="57"/>
      <c r="O14" s="55"/>
      <c r="P14" s="57"/>
      <c r="Q14" s="53"/>
      <c r="R14" s="46"/>
      <c r="S14" s="47"/>
      <c r="T14" s="48"/>
      <c r="U14" s="48"/>
      <c r="V14" s="48"/>
      <c r="W14" s="48"/>
      <c r="X14" s="48"/>
    </row>
    <row r="15" spans="1:29" ht="20.100000000000001" customHeight="1" x14ac:dyDescent="0.15">
      <c r="A15" s="3">
        <v>1</v>
      </c>
      <c r="B15" s="42" t="s">
        <v>12</v>
      </c>
      <c r="C15" s="43"/>
      <c r="D15" s="8">
        <v>145</v>
      </c>
      <c r="E15" s="9" t="s">
        <v>16</v>
      </c>
      <c r="F15" s="9">
        <f>D15*365</f>
        <v>52925</v>
      </c>
      <c r="G15" s="10" t="s">
        <v>16</v>
      </c>
      <c r="H15" s="44"/>
      <c r="I15" s="45"/>
      <c r="J15" s="30">
        <f>F15*H15</f>
        <v>0</v>
      </c>
      <c r="K15" s="31"/>
      <c r="L15" s="44"/>
      <c r="M15" s="33"/>
      <c r="N15" s="32"/>
      <c r="O15" s="33"/>
      <c r="P15" s="32"/>
      <c r="Q15" s="45"/>
      <c r="R15" s="34">
        <v>250</v>
      </c>
      <c r="S15" s="34"/>
      <c r="T15" s="29">
        <f>SUM(L15:Q15)*R15</f>
        <v>0</v>
      </c>
      <c r="U15" s="29"/>
      <c r="V15" s="29">
        <f>J15+T15</f>
        <v>0</v>
      </c>
      <c r="W15" s="29"/>
      <c r="X15" s="29"/>
    </row>
    <row r="16" spans="1:29" ht="20.100000000000001" customHeight="1" thickBot="1" x14ac:dyDescent="0.2">
      <c r="A16" s="2">
        <v>2</v>
      </c>
      <c r="B16" s="35" t="s">
        <v>11</v>
      </c>
      <c r="C16" s="36"/>
      <c r="D16" s="10">
        <v>138</v>
      </c>
      <c r="E16" s="9" t="s">
        <v>16</v>
      </c>
      <c r="F16" s="9">
        <f>D16*365</f>
        <v>50370</v>
      </c>
      <c r="G16" s="10" t="s">
        <v>16</v>
      </c>
      <c r="H16" s="37"/>
      <c r="I16" s="38"/>
      <c r="J16" s="30">
        <f t="shared" ref="J16" si="0">F16*H16</f>
        <v>0</v>
      </c>
      <c r="K16" s="31"/>
      <c r="L16" s="37"/>
      <c r="M16" s="39"/>
      <c r="N16" s="40"/>
      <c r="O16" s="39"/>
      <c r="P16" s="40"/>
      <c r="Q16" s="38"/>
      <c r="R16" s="41">
        <v>250</v>
      </c>
      <c r="S16" s="41"/>
      <c r="T16" s="29">
        <f>SUM(L16:Q16)*R16</f>
        <v>0</v>
      </c>
      <c r="U16" s="29"/>
      <c r="V16" s="29">
        <f>J16+T16</f>
        <v>0</v>
      </c>
      <c r="W16" s="29"/>
      <c r="X16" s="29"/>
    </row>
    <row r="17" spans="1:24" ht="20.100000000000001" customHeight="1" x14ac:dyDescent="0.15">
      <c r="A17" s="19" t="s">
        <v>6</v>
      </c>
      <c r="B17" s="20"/>
      <c r="C17" s="21"/>
      <c r="D17" s="10">
        <f>SUM(D15:E16)</f>
        <v>283</v>
      </c>
      <c r="E17" s="9" t="s">
        <v>16</v>
      </c>
      <c r="F17" s="9">
        <f>SUM(F15:G16)</f>
        <v>103295</v>
      </c>
      <c r="G17" s="9" t="s">
        <v>16</v>
      </c>
      <c r="H17" s="22"/>
      <c r="I17" s="23"/>
      <c r="J17" s="22"/>
      <c r="K17" s="23"/>
      <c r="L17" s="22"/>
      <c r="M17" s="23"/>
      <c r="N17" s="24"/>
      <c r="O17" s="23"/>
      <c r="P17" s="24"/>
      <c r="Q17" s="23"/>
      <c r="R17" s="26"/>
      <c r="S17" s="27"/>
      <c r="T17" s="26"/>
      <c r="U17" s="27"/>
      <c r="V17" s="28">
        <f>SUM(V15:X16)</f>
        <v>0</v>
      </c>
      <c r="W17" s="28"/>
      <c r="X17" s="28"/>
    </row>
    <row r="18" spans="1:24" ht="20.100000000000001" customHeight="1" x14ac:dyDescent="0.15">
      <c r="H18" s="25"/>
      <c r="I18" s="25"/>
      <c r="J18" s="7"/>
      <c r="K18" s="7"/>
    </row>
    <row r="19" spans="1:24" ht="20.100000000000001" customHeight="1" x14ac:dyDescent="0.15"/>
    <row r="20" spans="1:24" ht="20.100000000000001" customHeight="1" x14ac:dyDescent="0.15"/>
    <row r="21" spans="1:24" ht="20.100000000000001" customHeight="1" x14ac:dyDescent="0.15"/>
    <row r="22" spans="1:24" ht="20.100000000000001" customHeight="1" x14ac:dyDescent="0.15"/>
    <row r="23" spans="1:24" ht="20.100000000000001" customHeight="1" x14ac:dyDescent="0.15"/>
    <row r="24" spans="1:24" ht="20.100000000000001" customHeight="1" x14ac:dyDescent="0.15"/>
    <row r="25" spans="1:24" ht="20.100000000000001" customHeight="1" x14ac:dyDescent="0.15"/>
    <row r="26" spans="1:24" ht="20.100000000000001" customHeight="1" x14ac:dyDescent="0.15"/>
    <row r="27" spans="1:24" ht="20.100000000000001" customHeight="1" x14ac:dyDescent="0.15"/>
    <row r="28" spans="1:24" ht="20.100000000000001" customHeight="1" x14ac:dyDescent="0.15"/>
    <row r="29" spans="1:24" ht="20.100000000000001" customHeight="1" x14ac:dyDescent="0.15"/>
    <row r="30" spans="1:24" ht="20.100000000000001" customHeight="1" x14ac:dyDescent="0.15"/>
    <row r="31" spans="1:24" ht="20.100000000000001" customHeight="1" x14ac:dyDescent="0.15"/>
    <row r="32" spans="1:24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sheetProtection formatCells="0" selectLockedCells="1" selectUnlockedCells="1"/>
  <mergeCells count="48">
    <mergeCell ref="R12:S14"/>
    <mergeCell ref="V12:X14"/>
    <mergeCell ref="T12:U14"/>
    <mergeCell ref="Q6:R6"/>
    <mergeCell ref="A12:A14"/>
    <mergeCell ref="B12:C14"/>
    <mergeCell ref="H12:I14"/>
    <mergeCell ref="L12:M14"/>
    <mergeCell ref="P12:Q14"/>
    <mergeCell ref="N12:O14"/>
    <mergeCell ref="J12:K14"/>
    <mergeCell ref="D12:D14"/>
    <mergeCell ref="E12:E14"/>
    <mergeCell ref="F12:F14"/>
    <mergeCell ref="G12:G14"/>
    <mergeCell ref="N15:O15"/>
    <mergeCell ref="R15:S15"/>
    <mergeCell ref="V15:X15"/>
    <mergeCell ref="T15:U15"/>
    <mergeCell ref="B16:C16"/>
    <mergeCell ref="H16:I16"/>
    <mergeCell ref="L16:M16"/>
    <mergeCell ref="P16:Q16"/>
    <mergeCell ref="N16:O16"/>
    <mergeCell ref="R16:S16"/>
    <mergeCell ref="V16:X16"/>
    <mergeCell ref="B15:C15"/>
    <mergeCell ref="H15:I15"/>
    <mergeCell ref="L15:M15"/>
    <mergeCell ref="P15:Q15"/>
    <mergeCell ref="J15:K15"/>
    <mergeCell ref="H18:I18"/>
    <mergeCell ref="T17:U17"/>
    <mergeCell ref="R17:S17"/>
    <mergeCell ref="V17:X17"/>
    <mergeCell ref="T16:U16"/>
    <mergeCell ref="J16:K16"/>
    <mergeCell ref="A17:C17"/>
    <mergeCell ref="H17:I17"/>
    <mergeCell ref="L17:M17"/>
    <mergeCell ref="P17:Q17"/>
    <mergeCell ref="N17:O17"/>
    <mergeCell ref="J17:K17"/>
    <mergeCell ref="Q5:R5"/>
    <mergeCell ref="Q4:R4"/>
    <mergeCell ref="Q3:R3"/>
    <mergeCell ref="A1:X1"/>
    <mergeCell ref="A8:G9"/>
  </mergeCells>
  <phoneticPr fontId="1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honbut11</dc:creator>
  <cp:lastModifiedBy>honbus38</cp:lastModifiedBy>
  <cp:lastPrinted>2020-02-03T10:24:53Z</cp:lastPrinted>
  <dcterms:created xsi:type="dcterms:W3CDTF">2015-05-11T06:19:09Z</dcterms:created>
  <dcterms:modified xsi:type="dcterms:W3CDTF">2020-02-04T00:01:14Z</dcterms:modified>
</cp:coreProperties>
</file>