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\\fssv01\総務課\02　経理係\【常用】\01　財務・会計\02　入札・契約\01　リース契約\04_複合機リース（全事業所）\【新】310315-360315　　　　　　　製品・保守（芦花ホーム事務室・松原あんすこ・訪看三茶）\02　入札実施\01　実施用\"/>
    </mc:Choice>
  </mc:AlternateContent>
  <xr:revisionPtr revIDLastSave="0" documentId="13_ncr:1_{D90CFFF7-11FD-4170-938B-5640492C8DC3}" xr6:coauthVersionLast="40" xr6:coauthVersionMax="40" xr10:uidLastSave="{00000000-0000-0000-0000-000000000000}"/>
  <bookViews>
    <workbookView xWindow="0" yWindow="0" windowWidth="10050" windowHeight="4485" xr2:uid="{00000000-000D-0000-FFFF-FFFF00000000}"/>
  </bookViews>
  <sheets>
    <sheet name="内訳書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5" i="2" l="1"/>
  <c r="R15" i="2" l="1"/>
  <c r="R19" i="2" l="1"/>
  <c r="W15" i="2"/>
  <c r="D19" i="2" l="1"/>
  <c r="W19" i="2" l="1"/>
</calcChain>
</file>

<file path=xl/sharedStrings.xml><?xml version="1.0" encoding="utf-8"?>
<sst xmlns="http://schemas.openxmlformats.org/spreadsheetml/2006/main" count="27" uniqueCount="27">
  <si>
    <t>複合機リース及び保守契約入札内訳書</t>
    <rPh sb="0" eb="3">
      <t>フクゴウキ</t>
    </rPh>
    <rPh sb="6" eb="7">
      <t>オヨ</t>
    </rPh>
    <rPh sb="8" eb="10">
      <t>ホシュ</t>
    </rPh>
    <rPh sb="10" eb="12">
      <t>ケイヤク</t>
    </rPh>
    <rPh sb="12" eb="14">
      <t>ニュウサツ</t>
    </rPh>
    <rPh sb="14" eb="17">
      <t>ウチワケショ</t>
    </rPh>
    <phoneticPr fontId="1"/>
  </si>
  <si>
    <t>（入札者）</t>
    <rPh sb="1" eb="4">
      <t>ニュウサツシャ</t>
    </rPh>
    <phoneticPr fontId="1"/>
  </si>
  <si>
    <t>所在地：</t>
    <rPh sb="0" eb="3">
      <t>ショザイチ</t>
    </rPh>
    <phoneticPr fontId="1"/>
  </si>
  <si>
    <t>代表者：</t>
    <rPh sb="0" eb="3">
      <t>ダイヒョウシャ</t>
    </rPh>
    <phoneticPr fontId="1"/>
  </si>
  <si>
    <t>社   名：</t>
    <rPh sb="0" eb="1">
      <t>シャ</t>
    </rPh>
    <rPh sb="4" eb="5">
      <t>メイ</t>
    </rPh>
    <phoneticPr fontId="1"/>
  </si>
  <si>
    <t>１　入札総額</t>
    <rPh sb="2" eb="4">
      <t>ニュウサツ</t>
    </rPh>
    <rPh sb="4" eb="6">
      <t>ソウガク</t>
    </rPh>
    <phoneticPr fontId="1"/>
  </si>
  <si>
    <t>２　内訳</t>
    <rPh sb="2" eb="4">
      <t>ウチワケ</t>
    </rPh>
    <phoneticPr fontId="1"/>
  </si>
  <si>
    <t>合計</t>
    <rPh sb="0" eb="2">
      <t>ゴウケイ</t>
    </rPh>
    <phoneticPr fontId="1"/>
  </si>
  <si>
    <t>機器番号</t>
    <rPh sb="0" eb="2">
      <t>キキ</t>
    </rPh>
    <rPh sb="2" eb="4">
      <t>バンゴウ</t>
    </rPh>
    <phoneticPr fontId="1"/>
  </si>
  <si>
    <t>（契約期間内予定金額の合計額）</t>
    <rPh sb="1" eb="3">
      <t>ケイヤク</t>
    </rPh>
    <rPh sb="3" eb="5">
      <t>キカン</t>
    </rPh>
    <rPh sb="5" eb="6">
      <t>ナイ</t>
    </rPh>
    <rPh sb="6" eb="8">
      <t>ヨテイ</t>
    </rPh>
    <rPh sb="8" eb="10">
      <t>キンガク</t>
    </rPh>
    <rPh sb="11" eb="13">
      <t>ゴウケイ</t>
    </rPh>
    <rPh sb="13" eb="14">
      <t>ガク</t>
    </rPh>
    <phoneticPr fontId="1"/>
  </si>
  <si>
    <t>台数
（単位：台）</t>
    <rPh sb="0" eb="2">
      <t>ダイスウ</t>
    </rPh>
    <rPh sb="4" eb="6">
      <t>タンイ</t>
    </rPh>
    <rPh sb="7" eb="8">
      <t>ダイ</t>
    </rPh>
    <phoneticPr fontId="1"/>
  </si>
  <si>
    <t>カウンター料
（モノクロ）
（1枚あたり）
（単位：円）</t>
    <rPh sb="5" eb="6">
      <t>リョウ</t>
    </rPh>
    <rPh sb="16" eb="17">
      <t>マイ</t>
    </rPh>
    <phoneticPr fontId="1"/>
  </si>
  <si>
    <t>カウンター料
（カラー）
（1枚あたり）
（単位：円）</t>
    <rPh sb="5" eb="6">
      <t>リョウ</t>
    </rPh>
    <rPh sb="15" eb="16">
      <t>マイ</t>
    </rPh>
    <phoneticPr fontId="1"/>
  </si>
  <si>
    <t>年間予定印刷枚数
（モノクロ）
（単位：枚）</t>
    <rPh sb="0" eb="2">
      <t>ネンカン</t>
    </rPh>
    <rPh sb="2" eb="4">
      <t>ヨテイ</t>
    </rPh>
    <rPh sb="4" eb="6">
      <t>インサツ</t>
    </rPh>
    <rPh sb="6" eb="8">
      <t>マイスウ</t>
    </rPh>
    <rPh sb="17" eb="19">
      <t>タンイ</t>
    </rPh>
    <rPh sb="20" eb="21">
      <t>マイ</t>
    </rPh>
    <phoneticPr fontId="1"/>
  </si>
  <si>
    <t>年間予定印刷枚数
（カラー）
（単位：枚）</t>
    <rPh sb="0" eb="2">
      <t>ネンカン</t>
    </rPh>
    <rPh sb="2" eb="4">
      <t>ヨテイ</t>
    </rPh>
    <rPh sb="4" eb="6">
      <t>インサツ</t>
    </rPh>
    <rPh sb="6" eb="8">
      <t>マイスウ</t>
    </rPh>
    <phoneticPr fontId="1"/>
  </si>
  <si>
    <t>（単位：円）</t>
    <rPh sb="1" eb="3">
      <t>タンイ</t>
    </rPh>
    <rPh sb="4" eb="5">
      <t>エン</t>
    </rPh>
    <phoneticPr fontId="1"/>
  </si>
  <si>
    <t>上北沢①</t>
    <rPh sb="0" eb="3">
      <t>カミキタザワ</t>
    </rPh>
    <phoneticPr fontId="1"/>
  </si>
  <si>
    <t>年間リース料
（１台あたり）
（単位：円）
①</t>
    <rPh sb="0" eb="2">
      <t>ネンカン</t>
    </rPh>
    <rPh sb="5" eb="6">
      <t>リョウ</t>
    </rPh>
    <rPh sb="9" eb="10">
      <t>ダイ</t>
    </rPh>
    <rPh sb="16" eb="18">
      <t>タンイ</t>
    </rPh>
    <rPh sb="19" eb="20">
      <t>エン</t>
    </rPh>
    <phoneticPr fontId="1"/>
  </si>
  <si>
    <t>年間カウンター料合計
（単位：円）
②</t>
    <rPh sb="0" eb="2">
      <t>ネンカン</t>
    </rPh>
    <rPh sb="7" eb="8">
      <t>リョウ</t>
    </rPh>
    <rPh sb="8" eb="10">
      <t>ゴウケイ</t>
    </rPh>
    <rPh sb="12" eb="14">
      <t>タンイ</t>
    </rPh>
    <rPh sb="15" eb="16">
      <t>エン</t>
    </rPh>
    <phoneticPr fontId="1"/>
  </si>
  <si>
    <t>年間予定金額（税別）
（単位：円）
③＝①＋②</t>
    <rPh sb="0" eb="4">
      <t>ネンカンヨテイ</t>
    </rPh>
    <rPh sb="4" eb="6">
      <t>キンガク</t>
    </rPh>
    <rPh sb="7" eb="9">
      <t>ゼイベツ</t>
    </rPh>
    <phoneticPr fontId="1"/>
  </si>
  <si>
    <t>契約期間内
予定金額（税別）
（単位：円）
⑤＝③×④</t>
    <rPh sb="0" eb="2">
      <t>ケイヤク</t>
    </rPh>
    <rPh sb="2" eb="4">
      <t>キカン</t>
    </rPh>
    <rPh sb="4" eb="5">
      <t>ナイ</t>
    </rPh>
    <rPh sb="6" eb="8">
      <t>ヨテイ</t>
    </rPh>
    <rPh sb="8" eb="10">
      <t>キンガク</t>
    </rPh>
    <rPh sb="11" eb="13">
      <t>ゼイベツ</t>
    </rPh>
    <rPh sb="16" eb="18">
      <t>タンイ</t>
    </rPh>
    <rPh sb="19" eb="20">
      <t>エン</t>
    </rPh>
    <phoneticPr fontId="1"/>
  </si>
  <si>
    <t>リース期間
（単位：年）
④</t>
    <rPh sb="3" eb="5">
      <t>キカン</t>
    </rPh>
    <rPh sb="10" eb="11">
      <t>ネン</t>
    </rPh>
    <phoneticPr fontId="1"/>
  </si>
  <si>
    <t>例</t>
    <rPh sb="0" eb="1">
      <t>レイ</t>
    </rPh>
    <phoneticPr fontId="1"/>
  </si>
  <si>
    <t>月額リース料</t>
    <rPh sb="0" eb="2">
      <t>ゲツガク</t>
    </rPh>
    <rPh sb="5" eb="6">
      <t>リョウ</t>
    </rPh>
    <phoneticPr fontId="1"/>
  </si>
  <si>
    <t>芦花ホーム①</t>
    <rPh sb="0" eb="2">
      <t>ロカ</t>
    </rPh>
    <phoneticPr fontId="1"/>
  </si>
  <si>
    <t>松原あんすこ①</t>
    <rPh sb="0" eb="2">
      <t>マツバラ</t>
    </rPh>
    <phoneticPr fontId="1"/>
  </si>
  <si>
    <t>訪看三茶①</t>
    <rPh sb="0" eb="2">
      <t>ホウカン</t>
    </rPh>
    <rPh sb="2" eb="4">
      <t>サンチャ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</si>
</sst>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.00_);[Red]\(#,##0.00\)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 diagonalUp="1">
      <left/>
      <right/>
      <top style="thin">
        <color auto="1"/>
      </top>
      <bottom style="thin">
        <color auto="1"/>
      </bottom>
      <diagonal style="thin">
        <color auto="1"/>
      </diagonal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4" xfId="0" applyFont="1" applyBorder="1">
      <alignment vertical="center"/>
    </xf>
    <xf numFmtId="0" fontId="3" fillId="0" borderId="12" xfId="0" applyFont="1" applyBorder="1">
      <alignment vertical="center"/>
    </xf>
    <xf numFmtId="0" fontId="2" fillId="0" borderId="0" xfId="0" applyFont="1" applyAlignment="1">
      <alignment vertical="center"/>
    </xf>
    <xf numFmtId="0" fontId="3" fillId="0" borderId="33" xfId="0" applyFont="1" applyBorder="1">
      <alignment vertical="center"/>
    </xf>
    <xf numFmtId="38" fontId="3" fillId="0" borderId="18" xfId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176" fontId="3" fillId="2" borderId="26" xfId="0" applyNumberFormat="1" applyFont="1" applyFill="1" applyBorder="1" applyAlignment="1">
      <alignment horizontal="right" vertical="center"/>
    </xf>
    <xf numFmtId="176" fontId="3" fillId="2" borderId="27" xfId="0" applyNumberFormat="1" applyFont="1" applyFill="1" applyBorder="1" applyAlignment="1">
      <alignment horizontal="right" vertical="center"/>
    </xf>
    <xf numFmtId="176" fontId="3" fillId="2" borderId="28" xfId="0" applyNumberFormat="1" applyFont="1" applyFill="1" applyBorder="1" applyAlignment="1">
      <alignment horizontal="right" vertical="center"/>
    </xf>
    <xf numFmtId="176" fontId="3" fillId="2" borderId="30" xfId="0" applyNumberFormat="1" applyFont="1" applyFill="1" applyBorder="1" applyAlignment="1">
      <alignment horizontal="right" vertical="center"/>
    </xf>
    <xf numFmtId="0" fontId="3" fillId="0" borderId="34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176" fontId="3" fillId="0" borderId="34" xfId="0" applyNumberFormat="1" applyFont="1" applyBorder="1" applyAlignment="1">
      <alignment horizontal="right" vertical="center"/>
    </xf>
    <xf numFmtId="176" fontId="3" fillId="0" borderId="36" xfId="0" applyNumberFormat="1" applyFont="1" applyBorder="1" applyAlignment="1">
      <alignment horizontal="right" vertical="center"/>
    </xf>
    <xf numFmtId="176" fontId="3" fillId="2" borderId="37" xfId="0" applyNumberFormat="1" applyFont="1" applyFill="1" applyBorder="1" applyAlignment="1">
      <alignment horizontal="right" vertical="center"/>
    </xf>
    <xf numFmtId="176" fontId="3" fillId="2" borderId="38" xfId="0" applyNumberFormat="1" applyFont="1" applyFill="1" applyBorder="1" applyAlignment="1">
      <alignment horizontal="right" vertical="center"/>
    </xf>
    <xf numFmtId="177" fontId="3" fillId="0" borderId="36" xfId="0" applyNumberFormat="1" applyFont="1" applyFill="1" applyBorder="1" applyAlignment="1">
      <alignment horizontal="right" vertical="center"/>
    </xf>
    <xf numFmtId="177" fontId="3" fillId="0" borderId="35" xfId="0" applyNumberFormat="1" applyFont="1" applyFill="1" applyBorder="1" applyAlignment="1">
      <alignment horizontal="right" vertical="center"/>
    </xf>
    <xf numFmtId="176" fontId="3" fillId="0" borderId="35" xfId="0" applyNumberFormat="1" applyFont="1" applyBorder="1" applyAlignment="1">
      <alignment horizontal="right" vertical="center"/>
    </xf>
    <xf numFmtId="177" fontId="3" fillId="0" borderId="34" xfId="0" applyNumberFormat="1" applyFont="1" applyFill="1" applyBorder="1" applyAlignment="1">
      <alignment horizontal="right" vertical="center"/>
    </xf>
    <xf numFmtId="176" fontId="3" fillId="0" borderId="38" xfId="0" applyNumberFormat="1" applyFont="1" applyBorder="1" applyAlignment="1">
      <alignment horizontal="right" vertical="center"/>
    </xf>
    <xf numFmtId="176" fontId="3" fillId="0" borderId="13" xfId="0" applyNumberFormat="1" applyFont="1" applyBorder="1" applyAlignment="1">
      <alignment horizontal="right" vertical="center"/>
    </xf>
    <xf numFmtId="176" fontId="3" fillId="0" borderId="17" xfId="0" applyNumberFormat="1" applyFont="1" applyBorder="1" applyAlignment="1">
      <alignment horizontal="right" vertical="center"/>
    </xf>
    <xf numFmtId="176" fontId="2" fillId="2" borderId="29" xfId="0" applyNumberFormat="1" applyFont="1" applyFill="1" applyBorder="1" applyAlignment="1">
      <alignment horizontal="right" vertical="center"/>
    </xf>
    <xf numFmtId="176" fontId="2" fillId="2" borderId="30" xfId="0" applyNumberFormat="1" applyFont="1" applyFill="1" applyBorder="1" applyAlignment="1">
      <alignment horizontal="right" vertical="center"/>
    </xf>
    <xf numFmtId="176" fontId="2" fillId="2" borderId="28" xfId="0" applyNumberFormat="1" applyFont="1" applyFill="1" applyBorder="1" applyAlignment="1">
      <alignment horizontal="right" vertical="center"/>
    </xf>
    <xf numFmtId="176" fontId="3" fillId="2" borderId="36" xfId="0" applyNumberFormat="1" applyFont="1" applyFill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right" vertical="center"/>
    </xf>
    <xf numFmtId="176" fontId="3" fillId="0" borderId="2" xfId="0" applyNumberFormat="1" applyFont="1" applyBorder="1" applyAlignment="1">
      <alignment horizontal="right" vertical="center"/>
    </xf>
    <xf numFmtId="176" fontId="3" fillId="0" borderId="14" xfId="0" applyNumberFormat="1" applyFont="1" applyBorder="1" applyAlignment="1">
      <alignment horizontal="right" vertical="center"/>
    </xf>
    <xf numFmtId="176" fontId="3" fillId="2" borderId="2" xfId="0" applyNumberFormat="1" applyFont="1" applyFill="1" applyBorder="1" applyAlignment="1">
      <alignment horizontal="right" vertical="center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176" fontId="3" fillId="0" borderId="6" xfId="0" applyNumberFormat="1" applyFont="1" applyBorder="1" applyAlignment="1">
      <alignment horizontal="right" vertical="center"/>
    </xf>
    <xf numFmtId="177" fontId="3" fillId="0" borderId="2" xfId="0" applyNumberFormat="1" applyFont="1" applyFill="1" applyBorder="1" applyAlignment="1">
      <alignment horizontal="right" vertical="center"/>
    </xf>
    <xf numFmtId="177" fontId="3" fillId="0" borderId="6" xfId="0" applyNumberFormat="1" applyFont="1" applyFill="1" applyBorder="1" applyAlignment="1">
      <alignment horizontal="right" vertical="center"/>
    </xf>
    <xf numFmtId="177" fontId="3" fillId="0" borderId="5" xfId="0" applyNumberFormat="1" applyFont="1" applyFill="1" applyBorder="1" applyAlignment="1">
      <alignment horizontal="right" vertical="center"/>
    </xf>
    <xf numFmtId="176" fontId="3" fillId="2" borderId="1" xfId="0" applyNumberFormat="1" applyFont="1" applyFill="1" applyBorder="1" applyAlignment="1">
      <alignment horizontal="right" vertical="center"/>
    </xf>
    <xf numFmtId="176" fontId="3" fillId="2" borderId="25" xfId="0" applyNumberFormat="1" applyFont="1" applyFill="1" applyBorder="1" applyAlignment="1">
      <alignment horizontal="right" vertical="center"/>
    </xf>
    <xf numFmtId="176" fontId="3" fillId="2" borderId="24" xfId="0" applyNumberFormat="1" applyFont="1" applyFill="1" applyBorder="1" applyAlignment="1">
      <alignment horizontal="right" vertical="center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176" fontId="3" fillId="0" borderId="9" xfId="0" applyNumberFormat="1" applyFont="1" applyBorder="1" applyAlignment="1">
      <alignment horizontal="right" vertical="center"/>
    </xf>
    <xf numFmtId="176" fontId="3" fillId="0" borderId="1" xfId="0" applyNumberFormat="1" applyFont="1" applyBorder="1" applyAlignment="1">
      <alignment horizontal="right" vertical="center"/>
    </xf>
    <xf numFmtId="177" fontId="3" fillId="0" borderId="1" xfId="0" applyNumberFormat="1" applyFont="1" applyFill="1" applyBorder="1" applyAlignment="1">
      <alignment horizontal="right" vertical="center"/>
    </xf>
    <xf numFmtId="177" fontId="3" fillId="0" borderId="10" xfId="0" applyNumberFormat="1" applyFont="1" applyFill="1" applyBorder="1" applyAlignment="1">
      <alignment horizontal="right" vertical="center"/>
    </xf>
    <xf numFmtId="177" fontId="3" fillId="0" borderId="9" xfId="0" applyNumberFormat="1" applyFont="1" applyFill="1" applyBorder="1" applyAlignment="1">
      <alignment horizontal="right" vertical="center"/>
    </xf>
    <xf numFmtId="176" fontId="3" fillId="0" borderId="10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176" fontId="4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176" fontId="3" fillId="0" borderId="5" xfId="0" applyNumberFormat="1" applyFont="1" applyFill="1" applyBorder="1" applyAlignment="1">
      <alignment horizontal="right" vertical="center"/>
    </xf>
    <xf numFmtId="176" fontId="3" fillId="0" borderId="6" xfId="0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69"/>
  <sheetViews>
    <sheetView tabSelected="1" workbookViewId="0">
      <selection activeCell="W22" sqref="W22"/>
    </sheetView>
  </sheetViews>
  <sheetFormatPr defaultRowHeight="12" x14ac:dyDescent="0.15"/>
  <cols>
    <col min="1" max="2" width="5.625" style="1" customWidth="1"/>
    <col min="3" max="3" width="9.75" style="1" customWidth="1"/>
    <col min="4" max="41" width="5.625" style="1" customWidth="1"/>
    <col min="42" max="16384" width="9" style="1"/>
  </cols>
  <sheetData>
    <row r="1" spans="1:25" x14ac:dyDescent="0.1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5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ht="20.100000000000001" customHeight="1" x14ac:dyDescent="0.15">
      <c r="R3" s="53" t="s">
        <v>1</v>
      </c>
      <c r="S3" s="53"/>
    </row>
    <row r="4" spans="1:25" ht="20.100000000000001" customHeight="1" x14ac:dyDescent="0.15">
      <c r="R4" s="54" t="s">
        <v>2</v>
      </c>
      <c r="S4" s="54"/>
      <c r="T4" s="55"/>
      <c r="U4" s="55"/>
      <c r="V4" s="55"/>
      <c r="W4" s="55"/>
      <c r="X4" s="55"/>
      <c r="Y4" s="55"/>
    </row>
    <row r="5" spans="1:25" ht="20.100000000000001" customHeight="1" x14ac:dyDescent="0.15">
      <c r="R5" s="54" t="s">
        <v>4</v>
      </c>
      <c r="S5" s="54"/>
      <c r="T5" s="56"/>
      <c r="U5" s="56"/>
      <c r="V5" s="56"/>
      <c r="W5" s="56"/>
      <c r="X5" s="56"/>
      <c r="Y5" s="56"/>
    </row>
    <row r="6" spans="1:25" ht="20.100000000000001" customHeight="1" x14ac:dyDescent="0.15">
      <c r="R6" s="54" t="s">
        <v>3</v>
      </c>
      <c r="S6" s="54"/>
      <c r="T6" s="56"/>
      <c r="U6" s="56"/>
      <c r="V6" s="56"/>
      <c r="W6" s="56"/>
      <c r="X6" s="56"/>
      <c r="Y6" s="56"/>
    </row>
    <row r="7" spans="1:25" ht="20.100000000000001" customHeight="1" x14ac:dyDescent="0.15">
      <c r="A7" s="1" t="s">
        <v>5</v>
      </c>
      <c r="C7" s="1" t="s">
        <v>9</v>
      </c>
      <c r="H7" s="1" t="s">
        <v>15</v>
      </c>
    </row>
    <row r="8" spans="1:25" ht="20.100000000000001" customHeight="1" x14ac:dyDescent="0.15">
      <c r="A8" s="57"/>
      <c r="B8" s="58"/>
      <c r="C8" s="58"/>
      <c r="D8" s="58"/>
      <c r="E8" s="58"/>
      <c r="F8" s="58"/>
      <c r="G8" s="59"/>
    </row>
    <row r="9" spans="1:25" ht="20.100000000000001" customHeight="1" x14ac:dyDescent="0.15">
      <c r="A9" s="60"/>
      <c r="B9" s="61"/>
      <c r="C9" s="61"/>
      <c r="D9" s="61"/>
      <c r="E9" s="61"/>
      <c r="F9" s="61"/>
      <c r="G9" s="62"/>
    </row>
    <row r="10" spans="1:25" ht="20.100000000000001" customHeight="1" x14ac:dyDescent="0.15"/>
    <row r="11" spans="1:25" ht="20.100000000000001" customHeight="1" thickBot="1" x14ac:dyDescent="0.2">
      <c r="A11" s="1" t="s">
        <v>6</v>
      </c>
    </row>
    <row r="12" spans="1:25" ht="20.100000000000001" customHeight="1" x14ac:dyDescent="0.15">
      <c r="A12" s="76"/>
      <c r="B12" s="76" t="s">
        <v>8</v>
      </c>
      <c r="C12" s="76"/>
      <c r="D12" s="78" t="s">
        <v>10</v>
      </c>
      <c r="E12" s="64"/>
      <c r="F12" s="67" t="s">
        <v>17</v>
      </c>
      <c r="G12" s="69"/>
      <c r="H12" s="63" t="s">
        <v>11</v>
      </c>
      <c r="I12" s="78"/>
      <c r="J12" s="78" t="s">
        <v>13</v>
      </c>
      <c r="K12" s="78"/>
      <c r="L12" s="66" t="s">
        <v>12</v>
      </c>
      <c r="M12" s="65"/>
      <c r="N12" s="78" t="s">
        <v>14</v>
      </c>
      <c r="O12" s="64"/>
      <c r="P12" s="67" t="s">
        <v>18</v>
      </c>
      <c r="Q12" s="69"/>
      <c r="R12" s="67" t="s">
        <v>19</v>
      </c>
      <c r="S12" s="68"/>
      <c r="T12" s="69"/>
      <c r="U12" s="63" t="s">
        <v>21</v>
      </c>
      <c r="V12" s="64"/>
      <c r="W12" s="67" t="s">
        <v>20</v>
      </c>
      <c r="X12" s="68"/>
      <c r="Y12" s="69"/>
    </row>
    <row r="13" spans="1:25" ht="20.100000000000001" customHeight="1" x14ac:dyDescent="0.15">
      <c r="A13" s="76"/>
      <c r="B13" s="76"/>
      <c r="C13" s="76"/>
      <c r="D13" s="78"/>
      <c r="E13" s="64"/>
      <c r="F13" s="70"/>
      <c r="G13" s="72"/>
      <c r="H13" s="63"/>
      <c r="I13" s="78"/>
      <c r="J13" s="78"/>
      <c r="K13" s="78"/>
      <c r="L13" s="80"/>
      <c r="M13" s="81"/>
      <c r="N13" s="78"/>
      <c r="O13" s="64"/>
      <c r="P13" s="70"/>
      <c r="Q13" s="72"/>
      <c r="R13" s="70"/>
      <c r="S13" s="71"/>
      <c r="T13" s="72"/>
      <c r="U13" s="63"/>
      <c r="V13" s="64"/>
      <c r="W13" s="70"/>
      <c r="X13" s="71"/>
      <c r="Y13" s="72"/>
    </row>
    <row r="14" spans="1:25" ht="20.100000000000001" customHeight="1" thickBot="1" x14ac:dyDescent="0.2">
      <c r="A14" s="77"/>
      <c r="B14" s="77"/>
      <c r="C14" s="77"/>
      <c r="D14" s="79"/>
      <c r="E14" s="66"/>
      <c r="F14" s="73"/>
      <c r="G14" s="75"/>
      <c r="H14" s="65"/>
      <c r="I14" s="79"/>
      <c r="J14" s="79"/>
      <c r="K14" s="79"/>
      <c r="L14" s="80"/>
      <c r="M14" s="81"/>
      <c r="N14" s="79"/>
      <c r="O14" s="66"/>
      <c r="P14" s="73"/>
      <c r="Q14" s="75"/>
      <c r="R14" s="73"/>
      <c r="S14" s="74"/>
      <c r="T14" s="75"/>
      <c r="U14" s="65"/>
      <c r="V14" s="66"/>
      <c r="W14" s="73"/>
      <c r="X14" s="74"/>
      <c r="Y14" s="75"/>
    </row>
    <row r="15" spans="1:25" ht="20.100000000000001" customHeight="1" thickBot="1" x14ac:dyDescent="0.2">
      <c r="A15" s="5" t="s">
        <v>22</v>
      </c>
      <c r="B15" s="12" t="s">
        <v>16</v>
      </c>
      <c r="C15" s="13"/>
      <c r="D15" s="14">
        <v>1</v>
      </c>
      <c r="E15" s="15"/>
      <c r="F15" s="16">
        <v>200000</v>
      </c>
      <c r="G15" s="17"/>
      <c r="H15" s="18">
        <v>1.5</v>
      </c>
      <c r="I15" s="19"/>
      <c r="J15" s="14">
        <v>200000</v>
      </c>
      <c r="K15" s="20"/>
      <c r="L15" s="21">
        <v>15</v>
      </c>
      <c r="M15" s="19"/>
      <c r="N15" s="14">
        <v>5000</v>
      </c>
      <c r="O15" s="22"/>
      <c r="P15" s="16">
        <f>(H15*J15)+(L15*N15)</f>
        <v>375000</v>
      </c>
      <c r="Q15" s="17"/>
      <c r="R15" s="28">
        <f>F15+P15</f>
        <v>575000</v>
      </c>
      <c r="S15" s="28"/>
      <c r="T15" s="17"/>
      <c r="U15" s="15">
        <v>5</v>
      </c>
      <c r="V15" s="15"/>
      <c r="W15" s="16">
        <f t="shared" ref="W15" si="0">R15*U15</f>
        <v>2875000</v>
      </c>
      <c r="X15" s="28"/>
      <c r="Y15" s="17"/>
    </row>
    <row r="16" spans="1:25" ht="20.100000000000001" customHeight="1" x14ac:dyDescent="0.15">
      <c r="A16" s="3">
        <v>1</v>
      </c>
      <c r="B16" s="45" t="s">
        <v>24</v>
      </c>
      <c r="C16" s="46"/>
      <c r="D16" s="47">
        <v>1</v>
      </c>
      <c r="E16" s="48"/>
      <c r="F16" s="44"/>
      <c r="G16" s="43"/>
      <c r="H16" s="49"/>
      <c r="I16" s="50"/>
      <c r="J16" s="47">
        <v>228000</v>
      </c>
      <c r="K16" s="52"/>
      <c r="L16" s="51"/>
      <c r="M16" s="50"/>
      <c r="N16" s="32">
        <v>30000</v>
      </c>
      <c r="O16" s="33"/>
      <c r="P16" s="44"/>
      <c r="Q16" s="43"/>
      <c r="R16" s="42"/>
      <c r="S16" s="42"/>
      <c r="T16" s="43"/>
      <c r="U16" s="48">
        <v>5</v>
      </c>
      <c r="V16" s="48"/>
      <c r="W16" s="44"/>
      <c r="X16" s="42"/>
      <c r="Y16" s="43"/>
    </row>
    <row r="17" spans="1:25" ht="20.100000000000001" customHeight="1" x14ac:dyDescent="0.15">
      <c r="A17" s="2">
        <v>2</v>
      </c>
      <c r="B17" s="36" t="s">
        <v>25</v>
      </c>
      <c r="C17" s="37"/>
      <c r="D17" s="32">
        <v>1</v>
      </c>
      <c r="E17" s="33"/>
      <c r="F17" s="8"/>
      <c r="G17" s="9"/>
      <c r="H17" s="39"/>
      <c r="I17" s="40"/>
      <c r="J17" s="32">
        <v>42000</v>
      </c>
      <c r="K17" s="38"/>
      <c r="L17" s="41"/>
      <c r="M17" s="40"/>
      <c r="N17" s="82">
        <v>3600</v>
      </c>
      <c r="O17" s="83"/>
      <c r="P17" s="8"/>
      <c r="Q17" s="9"/>
      <c r="R17" s="42"/>
      <c r="S17" s="42"/>
      <c r="T17" s="43"/>
      <c r="U17" s="33">
        <v>5</v>
      </c>
      <c r="V17" s="33"/>
      <c r="W17" s="8"/>
      <c r="X17" s="35"/>
      <c r="Y17" s="9"/>
    </row>
    <row r="18" spans="1:25" ht="20.100000000000001" customHeight="1" x14ac:dyDescent="0.15">
      <c r="A18" s="3">
        <v>3</v>
      </c>
      <c r="B18" s="36" t="s">
        <v>26</v>
      </c>
      <c r="C18" s="37"/>
      <c r="D18" s="32">
        <v>1</v>
      </c>
      <c r="E18" s="33"/>
      <c r="F18" s="8"/>
      <c r="G18" s="9"/>
      <c r="H18" s="39"/>
      <c r="I18" s="40"/>
      <c r="J18" s="32">
        <v>44000</v>
      </c>
      <c r="K18" s="38"/>
      <c r="L18" s="41"/>
      <c r="M18" s="40"/>
      <c r="N18" s="32">
        <v>3600</v>
      </c>
      <c r="O18" s="33"/>
      <c r="P18" s="8"/>
      <c r="Q18" s="9"/>
      <c r="R18" s="42"/>
      <c r="S18" s="42"/>
      <c r="T18" s="43"/>
      <c r="U18" s="33">
        <v>5</v>
      </c>
      <c r="V18" s="33"/>
      <c r="W18" s="8"/>
      <c r="X18" s="35"/>
      <c r="Y18" s="9"/>
    </row>
    <row r="19" spans="1:25" ht="20.100000000000001" customHeight="1" thickBot="1" x14ac:dyDescent="0.2">
      <c r="A19" s="29" t="s">
        <v>7</v>
      </c>
      <c r="B19" s="30"/>
      <c r="C19" s="31"/>
      <c r="D19" s="32">
        <f>SUM(D16:E18)</f>
        <v>3</v>
      </c>
      <c r="E19" s="33"/>
      <c r="F19" s="10"/>
      <c r="G19" s="11"/>
      <c r="H19" s="24"/>
      <c r="I19" s="34"/>
      <c r="J19" s="23"/>
      <c r="K19" s="34"/>
      <c r="L19" s="23"/>
      <c r="M19" s="34"/>
      <c r="N19" s="23"/>
      <c r="O19" s="24"/>
      <c r="P19" s="10"/>
      <c r="Q19" s="11"/>
      <c r="R19" s="25">
        <f>SUM(R16:T18)</f>
        <v>0</v>
      </c>
      <c r="S19" s="25"/>
      <c r="T19" s="26"/>
      <c r="U19" s="24"/>
      <c r="V19" s="24"/>
      <c r="W19" s="27">
        <f>SUM(W16:Y18)</f>
        <v>0</v>
      </c>
      <c r="X19" s="25"/>
      <c r="Y19" s="26"/>
    </row>
    <row r="20" spans="1:25" ht="20.100000000000001" customHeight="1" x14ac:dyDescent="0.15">
      <c r="D20" s="1" t="s">
        <v>23</v>
      </c>
      <c r="F20" s="6"/>
      <c r="G20" s="6"/>
    </row>
    <row r="21" spans="1:25" ht="20.100000000000001" customHeight="1" x14ac:dyDescent="0.15"/>
    <row r="22" spans="1:25" ht="20.100000000000001" customHeight="1" x14ac:dyDescent="0.15"/>
    <row r="23" spans="1:25" ht="20.100000000000001" customHeight="1" x14ac:dyDescent="0.15"/>
    <row r="24" spans="1:25" ht="20.100000000000001" customHeight="1" x14ac:dyDescent="0.15"/>
    <row r="25" spans="1:25" ht="20.100000000000001" customHeight="1" x14ac:dyDescent="0.15"/>
    <row r="26" spans="1:25" ht="20.100000000000001" customHeight="1" x14ac:dyDescent="0.15"/>
    <row r="27" spans="1:25" ht="20.100000000000001" customHeight="1" x14ac:dyDescent="0.15"/>
    <row r="28" spans="1:25" ht="20.100000000000001" customHeight="1" x14ac:dyDescent="0.15"/>
    <row r="29" spans="1:25" ht="20.100000000000001" customHeight="1" x14ac:dyDescent="0.15"/>
    <row r="30" spans="1:25" ht="20.100000000000001" customHeight="1" x14ac:dyDescent="0.15"/>
    <row r="31" spans="1:25" ht="20.100000000000001" customHeight="1" x14ac:dyDescent="0.15"/>
    <row r="32" spans="1:25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  <row r="4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</sheetData>
  <mergeCells count="77">
    <mergeCell ref="R3:S3"/>
    <mergeCell ref="R4:S4"/>
    <mergeCell ref="T4:Y4"/>
    <mergeCell ref="R5:S5"/>
    <mergeCell ref="T5:Y5"/>
    <mergeCell ref="R6:S6"/>
    <mergeCell ref="T6:Y6"/>
    <mergeCell ref="A8:G9"/>
    <mergeCell ref="U12:V14"/>
    <mergeCell ref="W12:Y14"/>
    <mergeCell ref="A12:A14"/>
    <mergeCell ref="B12:C14"/>
    <mergeCell ref="D12:E14"/>
    <mergeCell ref="F12:G14"/>
    <mergeCell ref="H12:I14"/>
    <mergeCell ref="L12:M14"/>
    <mergeCell ref="J12:K14"/>
    <mergeCell ref="N12:O14"/>
    <mergeCell ref="R12:T14"/>
    <mergeCell ref="P12:Q14"/>
    <mergeCell ref="W16:Y16"/>
    <mergeCell ref="B17:C17"/>
    <mergeCell ref="D17:E17"/>
    <mergeCell ref="F17:G17"/>
    <mergeCell ref="H17:I17"/>
    <mergeCell ref="L17:M17"/>
    <mergeCell ref="J17:K17"/>
    <mergeCell ref="N17:O17"/>
    <mergeCell ref="R17:T17"/>
    <mergeCell ref="U17:V17"/>
    <mergeCell ref="W17:Y17"/>
    <mergeCell ref="B16:C16"/>
    <mergeCell ref="D16:E16"/>
    <mergeCell ref="F16:G16"/>
    <mergeCell ref="H16:I16"/>
    <mergeCell ref="L16:M16"/>
    <mergeCell ref="J16:K16"/>
    <mergeCell ref="N16:O16"/>
    <mergeCell ref="R16:T16"/>
    <mergeCell ref="U16:V16"/>
    <mergeCell ref="P16:Q16"/>
    <mergeCell ref="P17:Q17"/>
    <mergeCell ref="W18:Y18"/>
    <mergeCell ref="B18:C18"/>
    <mergeCell ref="D18:E18"/>
    <mergeCell ref="F18:G18"/>
    <mergeCell ref="H18:I18"/>
    <mergeCell ref="L18:M18"/>
    <mergeCell ref="J18:K18"/>
    <mergeCell ref="N18:O18"/>
    <mergeCell ref="R18:T18"/>
    <mergeCell ref="U18:V18"/>
    <mergeCell ref="P18:Q18"/>
    <mergeCell ref="J19:K19"/>
    <mergeCell ref="F20:G20"/>
    <mergeCell ref="A1:Y1"/>
    <mergeCell ref="P19:Q19"/>
    <mergeCell ref="B15:C15"/>
    <mergeCell ref="D15:E15"/>
    <mergeCell ref="F15:G15"/>
    <mergeCell ref="H15:I15"/>
    <mergeCell ref="J15:K15"/>
    <mergeCell ref="L15:M15"/>
    <mergeCell ref="N15:O15"/>
    <mergeCell ref="P15:Q15"/>
    <mergeCell ref="N19:O19"/>
    <mergeCell ref="R19:T19"/>
    <mergeCell ref="U19:V19"/>
    <mergeCell ref="W19:Y19"/>
    <mergeCell ref="R15:T15"/>
    <mergeCell ref="U15:V15"/>
    <mergeCell ref="W15:Y15"/>
    <mergeCell ref="A19:C19"/>
    <mergeCell ref="D19:E19"/>
    <mergeCell ref="F19:G19"/>
    <mergeCell ref="H19:I19"/>
    <mergeCell ref="L19:M19"/>
  </mergeCells>
  <phoneticPr fontId="1"/>
  <pageMargins left="0.7" right="0.7" top="0.75" bottom="0.75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内訳書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honbut11</dc:creator>
  <cp:lastModifiedBy>honbus38</cp:lastModifiedBy>
  <cp:lastPrinted>2019-01-25T04:21:00Z</cp:lastPrinted>
  <dcterms:created xsi:type="dcterms:W3CDTF">2015-05-11T06:19:09Z</dcterms:created>
  <dcterms:modified xsi:type="dcterms:W3CDTF">2019-01-25T04:21:04Z</dcterms:modified>
</cp:coreProperties>
</file>